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使い方" sheetId="1" state="visible" r:id="rId1"/>
    <sheet xmlns:r="http://schemas.openxmlformats.org/officeDocument/2006/relationships" name="入力" sheetId="2" state="visible" r:id="rId2"/>
    <sheet xmlns:r="http://schemas.openxmlformats.org/officeDocument/2006/relationships" name="計算結果" sheetId="3" state="visible" r:id="rId3"/>
  </sheets>
  <definedNames>
    <definedName name="_xlnm.Print_Area" localSheetId="0">'使い方'!$A$1:$C$35</definedName>
  </definedNames>
  <calcPr calcId="124519" fullCalcOnLoad="1"/>
</workbook>
</file>

<file path=xl/styles.xml><?xml version="1.0" encoding="utf-8"?>
<styleSheet xmlns="http://schemas.openxmlformats.org/spreadsheetml/2006/main">
  <numFmts count="2">
    <numFmt numFmtId="164" formatCode="#,##0;[Red]-#,##0"/>
    <numFmt numFmtId="165" formatCode="0.00%;[Red]-0.00%"/>
  </numFmts>
  <fonts count="17">
    <font>
      <name val="Calibri"/>
      <family val="2"/>
      <color theme="1"/>
      <sz val="11"/>
      <scheme val="minor"/>
    </font>
    <font>
      <name val="Yu Gothic"/>
      <b val="1"/>
      <color rgb="00C9A54A"/>
      <sz val="9"/>
    </font>
    <font>
      <name val="Yu Gothic"/>
      <b val="1"/>
      <color rgb="00FFFFFF"/>
      <sz val="16"/>
    </font>
    <font>
      <name val="Yu Gothic"/>
      <color rgb="00D9D3F0"/>
      <sz val="9.5"/>
    </font>
    <font>
      <name val="Yu Gothic"/>
      <b val="1"/>
      <color rgb="004B3F8C"/>
      <sz val="12"/>
    </font>
    <font>
      <name val="Yu Gothic"/>
      <color rgb="001D2B29"/>
      <sz val="10.5"/>
    </font>
    <font>
      <name val="Yu Gothic"/>
      <b val="1"/>
      <color rgb="004B3F8C"/>
      <sz val="10.5"/>
    </font>
    <font>
      <name val="Yu Gothic"/>
      <color rgb="004F5F5C"/>
      <sz val="10"/>
    </font>
    <font>
      <name val="Yu Gothic"/>
      <color rgb="00E6C200"/>
      <sz val="11"/>
    </font>
    <font>
      <name val="Yu Gothic"/>
      <color rgb="004F5F5C"/>
      <sz val="9.5"/>
    </font>
    <font>
      <name val="Yu Gothic"/>
      <b val="1"/>
      <color rgb="001D2B29"/>
      <sz val="10.5"/>
    </font>
    <font>
      <name val="Yu Gothic"/>
      <color rgb="000000FF"/>
      <sz val="10.5"/>
    </font>
    <font>
      <name val="Yu Gothic"/>
      <b val="1"/>
      <color rgb="00FFFFFF"/>
      <sz val="10"/>
    </font>
    <font>
      <name val="Yu Gothic"/>
      <b val="1"/>
      <color rgb="00C9A54A"/>
      <sz val="10.5"/>
    </font>
    <font>
      <name val="Yu Gothic"/>
      <color rgb="002A78D6"/>
      <sz val="10.5"/>
    </font>
    <font>
      <name val="Yu Gothic"/>
      <color rgb="002A78D6"/>
      <sz val="10.5"/>
      <u val="single"/>
    </font>
    <font>
      <name val="Yu Gothic"/>
      <color rgb="002A78D6"/>
      <sz val="10"/>
      <u val="single"/>
    </font>
  </fonts>
  <fills count="7">
    <fill>
      <patternFill/>
    </fill>
    <fill>
      <patternFill patternType="gray125"/>
    </fill>
    <fill>
      <patternFill patternType="solid">
        <fgColor rgb="004B3F8C"/>
        <bgColor rgb="004B3F8C"/>
      </patternFill>
    </fill>
    <fill>
      <patternFill patternType="solid">
        <fgColor rgb="00C9A54A"/>
        <bgColor rgb="00C9A54A"/>
      </patternFill>
    </fill>
    <fill>
      <patternFill patternType="solid">
        <fgColor rgb="00FFF7D6"/>
        <bgColor rgb="00FFF7D6"/>
      </patternFill>
    </fill>
    <fill>
      <patternFill patternType="solid">
        <fgColor rgb="00EFEBFA"/>
        <bgColor rgb="00EFEBFA"/>
      </patternFill>
    </fill>
    <fill>
      <patternFill patternType="solid">
        <fgColor rgb="00FBF4E0"/>
        <bgColor rgb="00FBF4E0"/>
      </patternFill>
    </fill>
  </fills>
  <borders count="2">
    <border>
      <left/>
      <right/>
      <top/>
      <bottom/>
      <diagonal/>
    </border>
    <border>
      <left style="thin">
        <color rgb="00C9D4D1"/>
      </left>
      <right style="thin">
        <color rgb="00C9D4D1"/>
      </right>
      <top style="thin">
        <color rgb="00C9D4D1"/>
      </top>
      <bottom style="thin">
        <color rgb="00C9D4D1"/>
      </bottom>
    </border>
  </borders>
  <cellStyleXfs count="1">
    <xf numFmtId="0" fontId="0" fillId="0" borderId="0"/>
  </cellStyleXfs>
  <cellXfs count="34">
    <xf numFmtId="0" fontId="0" fillId="0" borderId="0" pivotButton="0" quotePrefix="0" xfId="0"/>
    <xf numFmtId="0" fontId="1" fillId="2" borderId="0" pivotButton="0" quotePrefix="0" xfId="0"/>
    <xf numFmtId="0" fontId="0" fillId="2" borderId="0" pivotButton="0" quotePrefix="0" xfId="0"/>
    <xf numFmtId="0" fontId="2" fillId="2" borderId="0" pivotButton="0" quotePrefix="0" xfId="0"/>
    <xf numFmtId="0" fontId="3" fillId="2" borderId="0" applyAlignment="1" pivotButton="0" quotePrefix="0" xfId="0">
      <alignment vertical="center" wrapText="1"/>
    </xf>
    <xf numFmtId="0" fontId="0" fillId="3" borderId="0" pivotButton="0" quotePrefix="0" xfId="0"/>
    <xf numFmtId="0" fontId="4" fillId="0" borderId="0" applyAlignment="1" pivotButton="0" quotePrefix="0" xfId="0">
      <alignment vertical="top"/>
    </xf>
    <xf numFmtId="0" fontId="5" fillId="0" borderId="0" applyAlignment="1" pivotButton="0" quotePrefix="0" xfId="0">
      <alignment vertical="top" wrapText="1"/>
    </xf>
    <xf numFmtId="0" fontId="6" fillId="0" borderId="0" applyAlignment="1" pivotButton="0" quotePrefix="0" xfId="0">
      <alignment vertical="top"/>
    </xf>
    <xf numFmtId="0" fontId="7" fillId="0" borderId="0" applyAlignment="1" pivotButton="0" quotePrefix="0" xfId="0">
      <alignment vertical="top" wrapText="1"/>
    </xf>
    <xf numFmtId="0" fontId="15" fillId="0" borderId="0" pivotButton="0" quotePrefix="0" xfId="0"/>
    <xf numFmtId="0" fontId="16" fillId="0" borderId="0" pivotButton="0" quotePrefix="0" xfId="0"/>
    <xf numFmtId="0" fontId="3" fillId="2" borderId="0" pivotButton="0" quotePrefix="0" xfId="0"/>
    <xf numFmtId="0" fontId="8" fillId="4" borderId="0" applyProtection="1" pivotButton="0" quotePrefix="0" xfId="0">
      <protection locked="0" hidden="0"/>
    </xf>
    <xf numFmtId="0" fontId="9" fillId="0" borderId="0" applyAlignment="1" pivotButton="0" quotePrefix="0" xfId="0">
      <alignment horizontal="left" vertical="center"/>
    </xf>
    <xf numFmtId="0" fontId="10" fillId="0" borderId="1" applyAlignment="1" pivotButton="0" quotePrefix="0" xfId="0">
      <alignment horizontal="left" vertical="center"/>
    </xf>
    <xf numFmtId="10" fontId="11" fillId="4" borderId="1" applyAlignment="1" applyProtection="1" pivotButton="0" quotePrefix="0" xfId="0">
      <alignment horizontal="right" vertical="center"/>
      <protection locked="0" hidden="0"/>
    </xf>
    <xf numFmtId="0" fontId="9" fillId="0" borderId="0" applyAlignment="1" pivotButton="0" quotePrefix="0" xfId="0">
      <alignment vertical="top"/>
    </xf>
    <xf numFmtId="0" fontId="12" fillId="2" borderId="1" applyAlignment="1" pivotButton="0" quotePrefix="0" xfId="0">
      <alignment horizontal="center" vertical="center" wrapText="1"/>
    </xf>
    <xf numFmtId="49" fontId="11" fillId="4" borderId="1" applyAlignment="1" applyProtection="1" pivotButton="0" quotePrefix="0" xfId="0">
      <alignment horizontal="left"/>
      <protection locked="0" hidden="0"/>
    </xf>
    <xf numFmtId="49" fontId="11" fillId="4" borderId="1" applyAlignment="1" applyProtection="1" pivotButton="0" quotePrefix="0" xfId="0">
      <alignment horizontal="center"/>
      <protection locked="0" hidden="0"/>
    </xf>
    <xf numFmtId="164" fontId="11" fillId="4" borderId="1" applyAlignment="1" applyProtection="1" pivotButton="0" quotePrefix="0" xfId="0">
      <alignment horizontal="right" vertical="center"/>
      <protection locked="0" hidden="0"/>
    </xf>
    <xf numFmtId="164" fontId="5" fillId="0" borderId="1" applyAlignment="1" pivotButton="0" quotePrefix="0" xfId="0">
      <alignment horizontal="right" vertical="center"/>
    </xf>
    <xf numFmtId="0" fontId="13" fillId="0" borderId="0" applyAlignment="1" pivotButton="0" quotePrefix="0" xfId="0">
      <alignment horizontal="left" vertical="center"/>
    </xf>
    <xf numFmtId="0" fontId="10" fillId="5" borderId="1" applyAlignment="1" pivotButton="0" quotePrefix="0" xfId="0">
      <alignment horizontal="left" vertical="center"/>
    </xf>
    <xf numFmtId="164" fontId="10" fillId="5" borderId="1" applyAlignment="1" pivotButton="0" quotePrefix="0" xfId="0">
      <alignment horizontal="right" vertical="center"/>
    </xf>
    <xf numFmtId="0" fontId="10" fillId="6" borderId="1" applyAlignment="1" pivotButton="0" quotePrefix="0" xfId="0">
      <alignment horizontal="left" vertical="center"/>
    </xf>
    <xf numFmtId="164" fontId="10" fillId="6" borderId="1" applyAlignment="1" pivotButton="0" quotePrefix="0" xfId="0">
      <alignment horizontal="right" vertical="center"/>
    </xf>
    <xf numFmtId="0" fontId="5" fillId="0" borderId="1" applyAlignment="1" pivotButton="0" quotePrefix="0" xfId="0">
      <alignment horizontal="left" vertical="center"/>
    </xf>
    <xf numFmtId="49" fontId="5" fillId="0" borderId="1" applyAlignment="1" pivotButton="0" quotePrefix="0" xfId="0">
      <alignment horizontal="left" vertical="center"/>
    </xf>
    <xf numFmtId="164" fontId="10" fillId="0" borderId="1" applyAlignment="1" pivotButton="0" quotePrefix="0" xfId="0">
      <alignment horizontal="right" vertical="center"/>
    </xf>
    <xf numFmtId="10" fontId="10" fillId="0" borderId="1" applyAlignment="1" pivotButton="0" quotePrefix="0" xfId="0">
      <alignment horizontal="right" vertical="center"/>
    </xf>
    <xf numFmtId="10" fontId="5" fillId="0" borderId="1" applyAlignment="1" pivotButton="0" quotePrefix="0" xfId="0">
      <alignment horizontal="right" vertical="center"/>
    </xf>
    <xf numFmtId="165" fontId="10" fillId="0"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zeikouka.net/tax-effect-simulator/" TargetMode="External" Id="rId1"/><Relationship Type="http://schemas.openxmlformats.org/officeDocument/2006/relationships/hyperlink" Target="#'&#20837;&#21147;'!A1" TargetMode="External" Id="rId2"/><Relationship Type="http://schemas.openxmlformats.org/officeDocument/2006/relationships/hyperlink" Target="#'&#35336;&#31639;&#32080;&#26524;'!A1" TargetMode="External" Id="rId3"/><Relationship Type="http://schemas.openxmlformats.org/officeDocument/2006/relationships/hyperlink" Target="https://zeikouka.net/" TargetMode="External" Id="rId4"/></Relationships>
</file>

<file path=xl/worksheets/sheet1.xml><?xml version="1.0" encoding="utf-8"?>
<worksheet xmlns="http://schemas.openxmlformats.org/spreadsheetml/2006/main">
  <sheetPr>
    <tabColor rgb="00C9A54A"/>
    <outlinePr summaryBelow="1" summaryRight="1"/>
    <pageSetUpPr fitToPage="1"/>
  </sheetPr>
  <dimension ref="A1:C35"/>
  <sheetViews>
    <sheetView showGridLines="0" tabSelected="0" workbookViewId="0">
      <selection activeCell="A1" sqref="A1"/>
    </sheetView>
  </sheetViews>
  <sheetFormatPr baseColWidth="8" defaultRowHeight="15"/>
  <cols>
    <col width="3" customWidth="1" min="1" max="1"/>
    <col width="22" customWidth="1" min="2" max="2"/>
    <col width="90" customWidth="1" min="3" max="3"/>
  </cols>
  <sheetData>
    <row r="1" ht="18" customHeight="1">
      <c r="A1" s="1" t="inlineStr">
        <is>
          <t>税効果会計ナビ｜無料Excelテンプレート</t>
        </is>
      </c>
      <c r="B1" s="2" t="n"/>
      <c r="C1" s="2" t="n"/>
    </row>
    <row r="2" ht="30" customHeight="1">
      <c r="A2" s="3" t="inlineStr">
        <is>
          <t>税効果会計 計算シート</t>
        </is>
      </c>
      <c r="B2" s="2" t="n"/>
      <c r="C2" s="2" t="n"/>
    </row>
    <row r="3" ht="36" customHeight="1">
      <c r="A3" s="4" t="inlineStr">
        <is>
          <t>一時差異の期首・期末残高を入れるだけで、繰延税金資産・繰延税金負債、法人税等調整額、期末の仕訳、損益計算書の表示までを自動で計算します。</t>
        </is>
      </c>
    </row>
    <row r="4" ht="3" customHeight="1">
      <c r="A4" s="5" t="n"/>
      <c r="B4" s="5" t="n"/>
      <c r="C4" s="5" t="n"/>
    </row>
    <row r="5"/>
    <row r="6">
      <c r="B6" s="6" t="inlineStr">
        <is>
          <t>このシートでできること</t>
        </is>
      </c>
    </row>
    <row r="7" ht="36" customHeight="1">
      <c r="B7" s="7" t="inlineStr">
        <is>
          <t>一時差異の期首・期末残高を入れるだけで、繰延税金資産・繰延税金負債、法人税等調整額、期末の仕訳、損益計算書の表示までを自動で計算します。</t>
        </is>
      </c>
    </row>
    <row r="8"/>
    <row r="9">
      <c r="B9" s="6" t="inlineStr">
        <is>
          <t>使い方</t>
        </is>
      </c>
    </row>
    <row r="10" ht="36" customHeight="1">
      <c r="B10" s="8" t="inlineStr">
        <is>
          <t>ステップ1</t>
        </is>
      </c>
      <c r="C10" s="7" t="inlineStr">
        <is>
          <t>「入力」シートに法定実効税率を入れます（「法定実効税率」シートで計算した値を使うこともできます）。</t>
        </is>
      </c>
    </row>
    <row r="11" ht="36" customHeight="1">
      <c r="B11" s="8" t="inlineStr">
        <is>
          <t>ステップ2</t>
        </is>
      </c>
      <c r="C11" s="7" t="inlineStr">
        <is>
          <t>一時差異の項目ごとに、種類（将来減算／将来加算）と期首・期末の残高を入れます。別表五（一）の金額が目安です。</t>
        </is>
      </c>
    </row>
    <row r="12" ht="36" customHeight="1">
      <c r="B12" s="8" t="inlineStr">
        <is>
          <t>ステップ3</t>
        </is>
      </c>
      <c r="C12" s="7" t="inlineStr">
        <is>
          <t>回収可能性がないと判断した将来減算一時差異があれば、その金額を入れます（評価性引当額）。</t>
        </is>
      </c>
    </row>
    <row r="13" ht="36" customHeight="1">
      <c r="B13" s="8" t="inlineStr">
        <is>
          <t>ステップ4</t>
        </is>
      </c>
      <c r="C13" s="7" t="inlineStr">
        <is>
          <t>「計算結果」シートで繰延税金資産・負債、法人税等調整額、仕訳、損益計算書の表示を確認します。</t>
        </is>
      </c>
    </row>
    <row r="14"/>
    <row r="15">
      <c r="B15" s="6" t="inlineStr">
        <is>
          <t>用意するデータ</t>
        </is>
      </c>
    </row>
    <row r="16" ht="36" customHeight="1">
      <c r="B16" s="8" t="inlineStr">
        <is>
          <t>必要な数値</t>
        </is>
      </c>
      <c r="C16" s="7" t="inlineStr">
        <is>
          <t>法定実効税率、一時差異ごとの期首・期末残高（別表五（一）など）、税引前当期純利益、法人税・住民税及び事業税の額</t>
        </is>
      </c>
    </row>
    <row r="17"/>
    <row r="18">
      <c r="B18" s="6" t="inlineStr">
        <is>
          <t>ポイント</t>
        </is>
      </c>
    </row>
    <row r="19" ht="36" customHeight="1">
      <c r="C19" s="7" t="inlineStr">
        <is>
          <t>・繰延税金資産＝将来減算一時差異×法定実効税率、繰延税金負債＝将来加算一時差異×法定実効税率です。</t>
        </is>
      </c>
    </row>
    <row r="20" ht="36" customHeight="1">
      <c r="C20" s="7" t="inlineStr">
        <is>
          <t>・法人税等調整額は、繰延税金資産の増加分だけマイナス、繰延税金負債の増加分だけプラスになります。</t>
        </is>
      </c>
    </row>
    <row r="21"/>
    <row r="22">
      <c r="B22" s="6" t="inlineStr">
        <is>
          <t>ご利用にあたって</t>
        </is>
      </c>
    </row>
    <row r="23" ht="36" customHeight="1">
      <c r="C23" s="9" t="inlineStr">
        <is>
          <t>・計算式を誤って消さないよう、入力欄以外のセルは保護しています（パスワードなし）。式やレイアウトを変えたいときは［校閲］→［シート保護の解除］で解除できます。</t>
        </is>
      </c>
    </row>
    <row r="24" ht="36" customHeight="1">
      <c r="C24" s="9" t="inlineStr">
        <is>
          <t>・税率は標準税率の例です。実際の計算では、事業所のある自治体の税率や会社の状況（回収可能性の分類など）を確認してください。</t>
        </is>
      </c>
    </row>
    <row r="25" ht="36" customHeight="1">
      <c r="C25" s="9" t="inlineStr">
        <is>
          <t>・本シートは学習・確認用の雛形です。実際の決算・税務申告は、監査人や税理士などの専門家にご確認ください。</t>
        </is>
      </c>
    </row>
    <row r="26" ht="36" customHeight="1">
      <c r="C26" s="9" t="inlineStr">
        <is>
          <t>・税効果会計シミュレーター：https://zeikouka.net/tax-effect-simulator/</t>
        </is>
      </c>
    </row>
    <row r="27"/>
    <row r="28">
      <c r="B28" s="6" t="inlineStr">
        <is>
          <t>サンプルを消して自分の数値を入れるには</t>
        </is>
      </c>
    </row>
    <row r="29" ht="36" customHeight="1">
      <c r="C29" s="7" t="inlineStr">
        <is>
          <t>「入力」シートで黄色のセルを範囲選択して Delete キーを押すと、サンプル数値だけが消えます（計算式は保護されているので消えません）。</t>
        </is>
      </c>
    </row>
    <row r="30"/>
    <row r="31">
      <c r="B31" s="6" t="inlineStr">
        <is>
          <t>シート一覧（クリックで移動）</t>
        </is>
      </c>
    </row>
    <row r="32">
      <c r="C32" s="10" t="inlineStr">
        <is>
          <t>→ 入力</t>
        </is>
      </c>
    </row>
    <row r="33">
      <c r="C33" s="10" t="inlineStr">
        <is>
          <t>→ 計算結果</t>
        </is>
      </c>
    </row>
    <row r="34"/>
    <row r="35">
      <c r="C35" s="11" t="inlineStr">
        <is>
          <t>税効果会計ナビ（https://zeikouka.net/）</t>
        </is>
      </c>
    </row>
  </sheetData>
  <mergeCells count="2">
    <mergeCell ref="A3:C3"/>
    <mergeCell ref="B7:C7"/>
  </mergeCells>
  <hyperlinks>
    <hyperlink xmlns:r="http://schemas.openxmlformats.org/officeDocument/2006/relationships" ref="C26" r:id="rId1"/>
    <hyperlink xmlns:r="http://schemas.openxmlformats.org/officeDocument/2006/relationships" ref="C32" r:id="rId2"/>
    <hyperlink xmlns:r="http://schemas.openxmlformats.org/officeDocument/2006/relationships" ref="C33" r:id="rId3"/>
    <hyperlink xmlns:r="http://schemas.openxmlformats.org/officeDocument/2006/relationships" ref="C35" r:id="rId4"/>
  </hyperlinks>
  <pageMargins left="0.75" right="0.75" top="1" bottom="1" header="0.5" footer="0.5"/>
  <pageSetup orientation="portrait" paperSize="9" fitToHeight="0" fitToWidth="1"/>
</worksheet>
</file>

<file path=xl/worksheets/sheet2.xml><?xml version="1.0" encoding="utf-8"?>
<worksheet xmlns="http://schemas.openxmlformats.org/spreadsheetml/2006/main">
  <sheetPr>
    <tabColor rgb="004B3F8C"/>
    <outlinePr summaryBelow="1" summaryRight="1"/>
    <pageSetUpPr fitToPage="1"/>
  </sheetPr>
  <dimension ref="A1:H33"/>
  <sheetViews>
    <sheetView showGridLines="0" tabSelected="1" workbookViewId="0">
      <pane xSplit="1" ySplit="9" topLeftCell="B10" activePane="bottomRight" state="frozen"/>
      <selection pane="topRight" activeCell="A5" sqref="A5"/>
      <selection pane="bottomLeft"/>
      <selection pane="bottomRight" activeCell="A1" sqref="A1"/>
    </sheetView>
  </sheetViews>
  <sheetFormatPr baseColWidth="8" defaultRowHeight="15"/>
  <cols>
    <col width="3" customWidth="1" min="1" max="1"/>
    <col width="30" customWidth="1" min="2" max="2"/>
    <col width="14" customWidth="1" min="3" max="3"/>
    <col width="15" customWidth="1" min="4" max="4"/>
    <col width="15" customWidth="1" min="5" max="5"/>
    <col width="16" customWidth="1" min="6" max="6"/>
    <col width="3" customWidth="1" min="7" max="7"/>
    <col width="40" customWidth="1" min="8" max="8"/>
  </cols>
  <sheetData>
    <row r="1" ht="18" customHeight="1">
      <c r="A1" s="1" t="inlineStr">
        <is>
          <t>税効果会計ナビ｜無料Excelテンプレート</t>
        </is>
      </c>
      <c r="B1" s="2" t="n"/>
      <c r="C1" s="2" t="n"/>
      <c r="D1" s="2" t="n"/>
      <c r="E1" s="2" t="n"/>
      <c r="F1" s="2" t="n"/>
      <c r="G1" s="2" t="n"/>
      <c r="H1" s="2" t="n"/>
    </row>
    <row r="2" ht="30" customHeight="1">
      <c r="A2" s="3" t="inlineStr">
        <is>
          <t>入力：一時差異と税率</t>
        </is>
      </c>
      <c r="B2" s="2" t="n"/>
      <c r="C2" s="2" t="n"/>
      <c r="D2" s="2" t="n"/>
      <c r="E2" s="2" t="n"/>
      <c r="F2" s="2" t="n"/>
      <c r="G2" s="2" t="n"/>
      <c r="H2" s="2" t="n"/>
    </row>
    <row r="3" ht="20" customHeight="1">
      <c r="A3" s="12" t="inlineStr">
        <is>
          <t>黄色のセルに入力します。種類は「減算」か「加算」を選びます。</t>
        </is>
      </c>
      <c r="B3" s="2" t="n"/>
      <c r="C3" s="2" t="n"/>
      <c r="D3" s="2" t="n"/>
      <c r="E3" s="2" t="n"/>
      <c r="F3" s="2" t="n"/>
      <c r="G3" s="2" t="n"/>
      <c r="H3" s="2" t="n"/>
    </row>
    <row r="4" ht="3" customHeight="1">
      <c r="A4" s="5" t="n"/>
      <c r="B4" s="5" t="n"/>
      <c r="C4" s="5" t="n"/>
      <c r="D4" s="5" t="n"/>
      <c r="E4" s="5" t="n"/>
      <c r="F4" s="5" t="n"/>
      <c r="G4" s="5" t="n"/>
      <c r="H4" s="5" t="n"/>
    </row>
    <row r="5">
      <c r="A5" s="13" t="inlineStr">
        <is>
          <t>■</t>
        </is>
      </c>
      <c r="B5" s="14" t="inlineStr">
        <is>
          <t>黄色のセル（青文字）が入力欄です。サンプル数値を自分の数値に上書きしてください。それ以外のセルは自動計算です。</t>
        </is>
      </c>
    </row>
    <row r="6"/>
    <row r="7">
      <c r="B7" s="15" t="inlineStr">
        <is>
          <t>法定実効税率</t>
        </is>
      </c>
      <c r="C7" s="16" t="n">
        <v>0.2974</v>
      </c>
      <c r="E7" s="17" t="inlineStr">
        <is>
          <t>← 資本金1億円超（外形標準課税）の標準税率の例</t>
        </is>
      </c>
    </row>
    <row r="8"/>
    <row r="9">
      <c r="B9" s="18" t="inlineStr">
        <is>
          <t>一時差異の項目</t>
        </is>
      </c>
      <c r="C9" s="18" t="inlineStr">
        <is>
          <t>種類</t>
        </is>
      </c>
      <c r="D9" s="18" t="inlineStr">
        <is>
          <t>期首残高</t>
        </is>
      </c>
      <c r="E9" s="18" t="inlineStr">
        <is>
          <t>期末残高</t>
        </is>
      </c>
      <c r="F9" s="18" t="inlineStr">
        <is>
          <t>期末の繰延税金</t>
        </is>
      </c>
    </row>
    <row r="10">
      <c r="B10" s="19" t="inlineStr">
        <is>
          <t>貸倒引当金の繰入超過額</t>
        </is>
      </c>
      <c r="C10" s="20" t="inlineStr">
        <is>
          <t>減算</t>
        </is>
      </c>
      <c r="D10" s="21" t="n">
        <v>200</v>
      </c>
      <c r="E10" s="21" t="n">
        <v>300</v>
      </c>
      <c r="F10" s="22">
        <f>IF(E10="","",E10*$C$7)</f>
        <v/>
      </c>
    </row>
    <row r="11">
      <c r="B11" s="19" t="inlineStr">
        <is>
          <t>賞与引当金</t>
        </is>
      </c>
      <c r="C11" s="20" t="inlineStr">
        <is>
          <t>減算</t>
        </is>
      </c>
      <c r="D11" s="21" t="n">
        <v>500</v>
      </c>
      <c r="E11" s="21" t="n">
        <v>600</v>
      </c>
      <c r="F11" s="22">
        <f>IF(E11="","",E11*$C$7)</f>
        <v/>
      </c>
    </row>
    <row r="12">
      <c r="B12" s="19" t="inlineStr">
        <is>
          <t>減価償却の償却超過額</t>
        </is>
      </c>
      <c r="C12" s="20" t="inlineStr">
        <is>
          <t>減算</t>
        </is>
      </c>
      <c r="D12" s="21" t="n">
        <v>300</v>
      </c>
      <c r="E12" s="21" t="n">
        <v>350</v>
      </c>
      <c r="F12" s="22">
        <f>IF(E12="","",E12*$C$7)</f>
        <v/>
      </c>
    </row>
    <row r="13">
      <c r="B13" s="19" t="inlineStr">
        <is>
          <t>未払事業税</t>
        </is>
      </c>
      <c r="C13" s="20" t="inlineStr">
        <is>
          <t>減算</t>
        </is>
      </c>
      <c r="D13" s="21" t="n">
        <v>120</v>
      </c>
      <c r="E13" s="21" t="n">
        <v>150</v>
      </c>
      <c r="F13" s="22">
        <f>IF(E13="","",E13*$C$7)</f>
        <v/>
      </c>
    </row>
    <row r="14">
      <c r="B14" s="19" t="inlineStr">
        <is>
          <t>特別償却準備金</t>
        </is>
      </c>
      <c r="C14" s="20" t="inlineStr">
        <is>
          <t>加算</t>
        </is>
      </c>
      <c r="D14" s="21" t="n">
        <v>0</v>
      </c>
      <c r="E14" s="21" t="n">
        <v>400</v>
      </c>
      <c r="F14" s="22">
        <f>IF(E14="","",E14*$C$7)</f>
        <v/>
      </c>
    </row>
    <row r="15">
      <c r="B15" s="19" t="inlineStr"/>
      <c r="C15" s="20" t="inlineStr"/>
      <c r="D15" s="21" t="n"/>
      <c r="E15" s="21" t="n"/>
      <c r="F15" s="22">
        <f>IF(E15="","",E15*$C$7)</f>
        <v/>
      </c>
    </row>
    <row r="16">
      <c r="B16" s="19" t="inlineStr"/>
      <c r="C16" s="20" t="inlineStr"/>
      <c r="D16" s="21" t="n"/>
      <c r="E16" s="21" t="n"/>
      <c r="F16" s="22">
        <f>IF(E16="","",E16*$C$7)</f>
        <v/>
      </c>
    </row>
    <row r="17">
      <c r="B17" s="19" t="inlineStr"/>
      <c r="C17" s="20" t="inlineStr"/>
      <c r="D17" s="21" t="n"/>
      <c r="E17" s="21" t="n"/>
      <c r="F17" s="22">
        <f>IF(E17="","",E17*$C$7)</f>
        <v/>
      </c>
    </row>
    <row r="18">
      <c r="B18" s="19" t="inlineStr"/>
      <c r="C18" s="20" t="inlineStr"/>
      <c r="D18" s="21" t="n"/>
      <c r="E18" s="21" t="n"/>
      <c r="F18" s="22">
        <f>IF(E18="","",E18*$C$7)</f>
        <v/>
      </c>
    </row>
    <row r="19">
      <c r="B19" s="19" t="inlineStr"/>
      <c r="C19" s="20" t="inlineStr"/>
      <c r="D19" s="21" t="n"/>
      <c r="E19" s="21" t="n"/>
      <c r="F19" s="22">
        <f>IF(E19="","",E19*$C$7)</f>
        <v/>
      </c>
    </row>
    <row r="20">
      <c r="B20" s="19" t="inlineStr"/>
      <c r="C20" s="20" t="inlineStr"/>
      <c r="D20" s="21" t="n"/>
      <c r="E20" s="21" t="n"/>
      <c r="F20" s="22">
        <f>IF(E20="","",E20*$C$7)</f>
        <v/>
      </c>
    </row>
    <row r="21">
      <c r="B21" s="19" t="inlineStr"/>
      <c r="C21" s="20" t="inlineStr"/>
      <c r="D21" s="21" t="n"/>
      <c r="E21" s="21" t="n"/>
      <c r="F21" s="22">
        <f>IF(E21="","",E21*$C$7)</f>
        <v/>
      </c>
    </row>
    <row r="22">
      <c r="B22" s="19" t="inlineStr"/>
      <c r="C22" s="20" t="inlineStr"/>
      <c r="D22" s="21" t="n"/>
      <c r="E22" s="21" t="n"/>
      <c r="F22" s="22">
        <f>IF(E22="","",E22*$C$7)</f>
        <v/>
      </c>
    </row>
    <row r="23">
      <c r="B23" s="19" t="inlineStr"/>
      <c r="C23" s="20" t="inlineStr"/>
      <c r="D23" s="21" t="n"/>
      <c r="E23" s="21" t="n"/>
      <c r="F23" s="22">
        <f>IF(E23="","",E23*$C$7)</f>
        <v/>
      </c>
    </row>
    <row r="24">
      <c r="B24" s="19" t="inlineStr"/>
      <c r="C24" s="20" t="inlineStr"/>
      <c r="D24" s="21" t="n"/>
      <c r="E24" s="21" t="n"/>
      <c r="F24" s="22">
        <f>IF(E24="","",E24*$C$7)</f>
        <v/>
      </c>
    </row>
    <row r="25">
      <c r="B25" s="17" t="inlineStr">
        <is>
          <t>※行が足りない場合は、似た項目をまとめて入力してください。</t>
        </is>
      </c>
    </row>
    <row r="26"/>
    <row r="27">
      <c r="B27" s="23" t="inlineStr">
        <is>
          <t>回収できないと見込む将来減算一時差異</t>
        </is>
      </c>
    </row>
    <row r="28">
      <c r="B28" s="15" t="inlineStr">
        <is>
          <t>期首</t>
        </is>
      </c>
      <c r="C28" s="21" t="n">
        <v>0</v>
      </c>
    </row>
    <row r="29">
      <c r="B29" s="15" t="inlineStr">
        <is>
          <t>期末</t>
        </is>
      </c>
      <c r="C29" s="21" t="n">
        <v>0</v>
      </c>
    </row>
    <row r="30"/>
    <row r="31">
      <c r="B31" s="23" t="inlineStr">
        <is>
          <t>損益計算書</t>
        </is>
      </c>
    </row>
    <row r="32">
      <c r="B32" s="15" t="inlineStr">
        <is>
          <t>税引前当期純利益</t>
        </is>
      </c>
      <c r="C32" s="21" t="n">
        <v>5000</v>
      </c>
    </row>
    <row r="33">
      <c r="B33" s="15" t="inlineStr">
        <is>
          <t>法人税、住民税及び事業税</t>
        </is>
      </c>
      <c r="C33" s="21" t="n">
        <v>1600</v>
      </c>
    </row>
  </sheetData>
  <sheetProtection selectLockedCells="0" selectUnlockedCells="0" sheet="1" objects="0" insertRows="1" insertHyperlinks="1" autoFilter="1" scenarios="0" formatColumns="0" deleteColumns="1" insertColumns="1" pivotTables="1" deleteRows="1" formatCells="0" formatRows="0" sort="1"/>
  <dataValidations count="2">
    <dataValidation sqref="C10 C11 C12 C13 C14 C15 C16 C17 C18 C19 C20 C21 C22 C23 C24" showDropDown="0" showInputMessage="0" showErrorMessage="0" allowBlank="1" type="list">
      <formula1>"減算,加算"</formula1>
    </dataValidation>
    <dataValidation sqref="C7 C28 C29 C32 C33 D10 D11 D12 D13 D14 D15 D16 D17 D18 D19 D20 D21 D22 D23 D24 E10 E11 E12 E13 E14 E15 E16 E17 E18 E19 E20 E21 E22 E23 E24" showDropDown="0" showInputMessage="0" showErrorMessage="1" allowBlank="1" errorTitle="入力エラー" error="数値を入力してください（カンマ・単位なし、マイナスは「-」）。" type="decimal" operator="between">
      <formula1>-1000000000000000</formula1>
      <formula2>1000000000000000</formula2>
    </dataValidation>
  </dataValidations>
  <printOptions horizontalCentered="1"/>
  <pageMargins left="0.4" right="0.4" top="0.5" bottom="0.5" header="0.5" footer="0.5"/>
  <pageSetup orientation="portrait" paperSize="9" fitToHeight="0" fitToWidth="1"/>
</worksheet>
</file>

<file path=xl/worksheets/sheet3.xml><?xml version="1.0" encoding="utf-8"?>
<worksheet xmlns="http://schemas.openxmlformats.org/spreadsheetml/2006/main">
  <sheetPr>
    <tabColor rgb="004B3F8C"/>
    <outlinePr summaryBelow="1" summaryRight="1"/>
    <pageSetUpPr fitToPage="1"/>
  </sheetPr>
  <dimension ref="A1:G32"/>
  <sheetViews>
    <sheetView showGridLines="0" tabSelected="0" workbookViewId="0">
      <selection activeCell="A1" sqref="A1"/>
    </sheetView>
  </sheetViews>
  <sheetFormatPr baseColWidth="8" defaultRowHeight="15"/>
  <cols>
    <col width="3" customWidth="1" min="1" max="1"/>
    <col width="34" customWidth="1" min="2" max="2"/>
    <col width="16" customWidth="1" min="3" max="3"/>
    <col width="16" customWidth="1" min="4" max="4"/>
    <col width="16" customWidth="1" min="5" max="5"/>
    <col width="3" customWidth="1" min="6" max="6"/>
    <col width="40" customWidth="1" min="7" max="7"/>
  </cols>
  <sheetData>
    <row r="1" ht="18" customHeight="1">
      <c r="A1" s="1" t="inlineStr">
        <is>
          <t>税効果会計ナビ｜無料Excelテンプレート</t>
        </is>
      </c>
      <c r="B1" s="2" t="n"/>
      <c r="C1" s="2" t="n"/>
      <c r="D1" s="2" t="n"/>
      <c r="E1" s="2" t="n"/>
      <c r="F1" s="2" t="n"/>
      <c r="G1" s="2" t="n"/>
    </row>
    <row r="2" ht="30" customHeight="1">
      <c r="A2" s="3" t="inlineStr">
        <is>
          <t>計算結果：繰延税金・仕訳・損益計算書</t>
        </is>
      </c>
      <c r="B2" s="2" t="n"/>
      <c r="C2" s="2" t="n"/>
      <c r="D2" s="2" t="n"/>
      <c r="E2" s="2" t="n"/>
      <c r="F2" s="2" t="n"/>
      <c r="G2" s="2" t="n"/>
    </row>
    <row r="3" ht="20" customHeight="1">
      <c r="A3" s="12" t="inlineStr">
        <is>
          <t>入力シートから自動で計算します。</t>
        </is>
      </c>
      <c r="B3" s="2" t="n"/>
      <c r="C3" s="2" t="n"/>
      <c r="D3" s="2" t="n"/>
      <c r="E3" s="2" t="n"/>
      <c r="F3" s="2" t="n"/>
      <c r="G3" s="2" t="n"/>
    </row>
    <row r="4" ht="3" customHeight="1">
      <c r="A4" s="5" t="n"/>
      <c r="B4" s="5" t="n"/>
      <c r="C4" s="5" t="n"/>
      <c r="D4" s="5" t="n"/>
      <c r="E4" s="5" t="n"/>
      <c r="F4" s="5" t="n"/>
      <c r="G4" s="5" t="n"/>
    </row>
    <row r="5"/>
    <row r="6">
      <c r="B6" s="18" t="inlineStr">
        <is>
          <t>項目</t>
        </is>
      </c>
      <c r="C6" s="18" t="inlineStr">
        <is>
          <t>期首</t>
        </is>
      </c>
      <c r="D6" s="18" t="inlineStr">
        <is>
          <t>期末</t>
        </is>
      </c>
      <c r="E6" s="18" t="inlineStr">
        <is>
          <t>増減</t>
        </is>
      </c>
    </row>
    <row r="7">
      <c r="B7" s="15" t="inlineStr">
        <is>
          <t>将来減算一時差異の合計</t>
        </is>
      </c>
      <c r="C7" s="22">
        <f>SUMIF(入力!C10:C24,"減算",入力!D10:D24)</f>
        <v/>
      </c>
      <c r="D7" s="22">
        <f>SUMIF(入力!C10:C24,"減算",入力!E10:E24)</f>
        <v/>
      </c>
      <c r="E7" s="22">
        <f>D7-C7</f>
        <v/>
      </c>
    </row>
    <row r="8">
      <c r="B8" s="15" t="inlineStr">
        <is>
          <t>（うち回収できない額）</t>
        </is>
      </c>
      <c r="C8" s="22">
        <f>入力!C28</f>
        <v/>
      </c>
      <c r="D8" s="22">
        <f>入力!C29</f>
        <v/>
      </c>
      <c r="E8" s="22">
        <f>D8-C8</f>
        <v/>
      </c>
    </row>
    <row r="9">
      <c r="B9" s="15" t="inlineStr">
        <is>
          <t>将来加算一時差異の合計</t>
        </is>
      </c>
      <c r="C9" s="22">
        <f>SUMIF(入力!C10:C24,"加算",入力!D10:D24)</f>
        <v/>
      </c>
      <c r="D9" s="22">
        <f>SUMIF(入力!C10:C24,"加算",入力!E10:E24)</f>
        <v/>
      </c>
      <c r="E9" s="22">
        <f>D9-C9</f>
        <v/>
      </c>
    </row>
    <row r="10">
      <c r="B10" s="24" t="inlineStr">
        <is>
          <t>繰延税金資産</t>
        </is>
      </c>
      <c r="C10" s="25">
        <f>MAX(0,C7-C8)*入力!$C$7</f>
        <v/>
      </c>
      <c r="D10" s="25">
        <f>MAX(0,D7-D8)*入力!$C$7</f>
        <v/>
      </c>
      <c r="E10" s="25">
        <f>D10-C10</f>
        <v/>
      </c>
    </row>
    <row r="11">
      <c r="B11" s="24" t="inlineStr">
        <is>
          <t>繰延税金負債</t>
        </is>
      </c>
      <c r="C11" s="25">
        <f>C9*入力!$C$7</f>
        <v/>
      </c>
      <c r="D11" s="25">
        <f>D9*入力!$C$7</f>
        <v/>
      </c>
      <c r="E11" s="25">
        <f>D11-C11</f>
        <v/>
      </c>
    </row>
    <row r="12">
      <c r="B12" s="15" t="inlineStr">
        <is>
          <t>評価性引当額</t>
        </is>
      </c>
      <c r="C12" s="22">
        <f>C8*入力!$C$7</f>
        <v/>
      </c>
      <c r="D12" s="22">
        <f>D8*入力!$C$7</f>
        <v/>
      </c>
      <c r="E12" s="22">
        <f>D12-C12</f>
        <v/>
      </c>
    </row>
    <row r="13"/>
    <row r="14">
      <c r="B14" s="26" t="inlineStr">
        <is>
          <t>法人税等調整額</t>
        </is>
      </c>
      <c r="C14" s="27">
        <f>-(E10-E11)</f>
        <v/>
      </c>
      <c r="D14" s="17" t="inlineStr">
        <is>
          <t>← マイナス（△）なら税金費用が減り、当期純利益が増えます</t>
        </is>
      </c>
    </row>
    <row r="15"/>
    <row r="16">
      <c r="B16" s="23" t="inlineStr">
        <is>
          <t>期末の仕訳</t>
        </is>
      </c>
    </row>
    <row r="17">
      <c r="B17" s="18" t="inlineStr">
        <is>
          <t>借方</t>
        </is>
      </c>
      <c r="C17" s="18" t="inlineStr">
        <is>
          <t>金額</t>
        </is>
      </c>
      <c r="D17" s="18" t="inlineStr">
        <is>
          <t>貸方</t>
        </is>
      </c>
      <c r="E17" s="18" t="inlineStr">
        <is>
          <t>金額</t>
        </is>
      </c>
    </row>
    <row r="18">
      <c r="B18" s="28">
        <f>IF(E10&gt;=0,"繰延税金資産","法人税等調整額")</f>
        <v/>
      </c>
      <c r="C18" s="22">
        <f>ABS(E10)</f>
        <v/>
      </c>
      <c r="D18" s="29">
        <f>IF(E10&gt;=0,"法人税等調整額","繰延税金資産")</f>
        <v/>
      </c>
      <c r="E18" s="22">
        <f>ABS(E10)</f>
        <v/>
      </c>
    </row>
    <row r="19">
      <c r="B19" s="28">
        <f>IF(E11&gt;=0,"法人税等調整額","繰延税金負債")</f>
        <v/>
      </c>
      <c r="C19" s="22">
        <f>ABS(E11)</f>
        <v/>
      </c>
      <c r="D19" s="29">
        <f>IF(E11&gt;=0,"繰延税金負債","法人税等調整額")</f>
        <v/>
      </c>
      <c r="E19" s="22">
        <f>ABS(E11)</f>
        <v/>
      </c>
    </row>
    <row r="20">
      <c r="B20" s="17" t="inlineStr">
        <is>
          <t>※金額が0の行は仕訳不要です。</t>
        </is>
      </c>
    </row>
    <row r="21"/>
    <row r="22">
      <c r="B22" s="23" t="inlineStr">
        <is>
          <t>損益計算書の表示</t>
        </is>
      </c>
    </row>
    <row r="23">
      <c r="B23" s="28" t="inlineStr">
        <is>
          <t>税引前当期純利益</t>
        </is>
      </c>
      <c r="C23" s="22">
        <f>入力!C32</f>
        <v/>
      </c>
    </row>
    <row r="24">
      <c r="B24" s="28" t="inlineStr">
        <is>
          <t>法人税、住民税及び事業税</t>
        </is>
      </c>
      <c r="C24" s="22">
        <f>入力!C33</f>
        <v/>
      </c>
    </row>
    <row r="25">
      <c r="B25" s="28" t="inlineStr">
        <is>
          <t>法人税等調整額</t>
        </is>
      </c>
      <c r="C25" s="22">
        <f>C14</f>
        <v/>
      </c>
    </row>
    <row r="26">
      <c r="B26" s="15" t="inlineStr">
        <is>
          <t>法人税等合計</t>
        </is>
      </c>
      <c r="C26" s="30">
        <f>C24+C25</f>
        <v/>
      </c>
    </row>
    <row r="27">
      <c r="B27" s="24" t="inlineStr">
        <is>
          <t>当期純利益</t>
        </is>
      </c>
      <c r="C27" s="25">
        <f>C23-C26</f>
        <v/>
      </c>
    </row>
    <row r="28"/>
    <row r="29">
      <c r="B29" s="15" t="inlineStr">
        <is>
          <t>税負担率（法人税等合計÷税引前利益）</t>
        </is>
      </c>
      <c r="C29" s="31">
        <f>IFERROR(C26/C23,"")</f>
        <v/>
      </c>
    </row>
    <row r="30">
      <c r="B30" s="15" t="inlineStr">
        <is>
          <t>法定実効税率</t>
        </is>
      </c>
      <c r="C30" s="32">
        <f>入力!C7</f>
        <v/>
      </c>
    </row>
    <row r="31">
      <c r="B31" s="15" t="inlineStr">
        <is>
          <t>差（ポイント）</t>
        </is>
      </c>
      <c r="C31" s="33">
        <f>IFERROR(C29-C30,"")</f>
        <v/>
      </c>
    </row>
    <row r="32">
      <c r="B32" s="17" t="inlineStr">
        <is>
          <t>※差が大きいときは、交際費などの永久差異、評価性引当額の増減、税率差などが原因です（「税率差異の分析」テンプレートで確認できます）。</t>
        </is>
      </c>
    </row>
  </sheetData>
  <sheetProtection selectLockedCells="0" selectUnlockedCells="0" sheet="1" objects="0" insertRows="1" insertHyperlinks="1" autoFilter="1" scenarios="0" formatColumns="0" deleteColumns="1" insertColumns="1" pivotTables="1" deleteRows="1" formatCells="0" formatRows="0" sort="1"/>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2026-10-15T16:24:07Z</dcterms:created>
  <dcterms:modified xmlns:dcterms="http://purl.org/dc/terms/" xmlns:xsi="http://www.w3.org/2001/XMLSchema-instance" xsi:type="dcterms:W3CDTF">2026-10-15T16:24:07Z</dcterms:modified>
</cp:coreProperties>
</file>